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eyes\Desktop\Formatos Cuenta Publica 2025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28680" yWindow="-120" windowWidth="21840" windowHeight="13020"/>
  </bookViews>
  <sheets>
    <sheet name="EVHP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l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<sst xmlns="http://schemas.openxmlformats.org/spreadsheetml/2006/main" count="43" uniqueCount="33">
  <si>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</si>
  <si>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</si>
  <si>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</si>
  <si>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</si>
  <si>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</si>
  <si>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</si>
  <si>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</si>
  <si>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</si>
  <si>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</si>
  <si>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</si>
  <si>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</si>
  <si>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</si>
  <si>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</si>
  <si>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</si>
  <si>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</si>
  <si>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</si>
  <si>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</si>
  <si>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</si>
  <si>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</si>
  <si>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FONDO ESTATAL DE APOYO A LA COMERCIALIZACION DEL FRIJOL - FEAFRICH</t>
  </si>
  <si>
    <t>Del 2024 al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</si>
  <si>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</si>
  <si>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</si>
  <si>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</si>
  <si>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Ing. Mauro Parada Muñoz</t>
  </si>
  <si>
    <t>Secretario de Desarrollo Rural</t>
  </si>
  <si>
    <t>Ing. Sergio Candido Barraza Pak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</si>
  <si>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</si>
  <si>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</si>
  <si>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</si>
  <si>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</si>
  <si>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Hacienda Pública / Patrimonio Neto Final de 2024</t>
  </si>
  <si>
    <t>Director de Financiamiento y Gestión de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</si>
</sst>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/>
  <dimension ref="B1:H109"/>
  <sheetViews>
    <sheetView tabSelected="1" zoomScale="55" zoomScaleNormal="55" workbookViewId="0">
      <selection activeCell="J37" sqref="J37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3" t="s">
        <v>19</v>
      </c>
      <c r="C2" s="34"/>
      <c r="D2" s="34"/>
      <c r="E2" s="34"/>
      <c r="F2" s="34"/>
      <c r="G2" s="35"/>
    </row>
    <row r="3" spans="2:8" x14ac:dyDescent="0.2">
      <c r="B3" s="36" t="s">
        <v>1</v>
      </c>
      <c r="C3" s="37"/>
      <c r="D3" s="37"/>
      <c r="E3" s="37"/>
      <c r="F3" s="37"/>
      <c r="G3" s="38"/>
    </row>
    <row r="4" spans="2:8" ht="15" thickBot="1" x14ac:dyDescent="0.25">
      <c r="B4" s="39" t="s">
        <v>20</v>
      </c>
      <c r="C4" s="40"/>
      <c r="D4" s="40"/>
      <c r="E4" s="40"/>
      <c r="F4" s="40"/>
      <c r="G4" s="41"/>
    </row>
    <row r="5" spans="2:8" ht="50.1" customHeight="1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0" t="s">
        <v>27</v>
      </c>
      <c r="C7" s="15">
        <f>SUM(C8,C9,C10)</f>
        <v>7186352</v>
      </c>
      <c r="D7" s="12"/>
      <c r="E7" s="20"/>
      <c r="F7" s="12"/>
      <c r="G7" s="4">
        <f>SUM(C7:F7)</f>
        <v>7186352</v>
      </c>
    </row>
    <row r="8" spans="2:8" x14ac:dyDescent="0.2">
      <c r="B8" s="5" t="s">
        <v>8</v>
      </c>
      <c r="C8" s="16">
        <v>7186352</v>
      </c>
      <c r="D8" s="13"/>
      <c r="E8" s="21"/>
      <c r="F8" s="13"/>
      <c r="G8" s="6">
        <f>SUM(C8:F8)</f>
        <v>7186352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0" t="s">
        <v>28</v>
      </c>
      <c r="C12" s="12"/>
      <c r="D12" s="15">
        <f>SUM(D14,D15,D16,D17,)</f>
        <v>1232543</v>
      </c>
      <c r="E12" s="23">
        <f>SUM(E13)</f>
        <v>53580780</v>
      </c>
      <c r="F12" s="12"/>
      <c r="G12" s="4">
        <f>SUM(C12:F12)</f>
        <v>54813323</v>
      </c>
    </row>
    <row r="13" spans="2:8" x14ac:dyDescent="0.2">
      <c r="B13" s="5" t="s">
        <v>11</v>
      </c>
      <c r="C13" s="13"/>
      <c r="D13" s="13"/>
      <c r="E13" s="24">
        <v>53580780</v>
      </c>
      <c r="F13" s="13"/>
      <c r="G13" s="6">
        <f>SUM(C13:F13)</f>
        <v>53580780</v>
      </c>
    </row>
    <row r="14" spans="2:8" x14ac:dyDescent="0.2">
      <c r="B14" s="5" t="s">
        <v>12</v>
      </c>
      <c r="C14" s="13"/>
      <c r="D14" s="16">
        <v>1232543</v>
      </c>
      <c r="E14" s="21"/>
      <c r="F14" s="13"/>
      <c r="G14" s="6">
        <f>SUM(C14:F14)</f>
        <v>1232543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0</v>
      </c>
      <c r="E17" s="21"/>
      <c r="F17" s="13"/>
      <c r="G17" s="6">
        <f>D17</f>
        <v>0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0" t="s">
        <v>29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0" t="s">
        <v>30</v>
      </c>
      <c r="C23" s="15">
        <f>SUM(C7)</f>
        <v>7186352</v>
      </c>
      <c r="D23" s="15">
        <f>SUM(D12)</f>
        <v>1232543</v>
      </c>
      <c r="E23" s="23">
        <f>E12</f>
        <v>53580780</v>
      </c>
      <c r="F23" s="15">
        <f>SUM(F19)</f>
        <v>0</v>
      </c>
      <c r="G23" s="4">
        <f>SUM(C23:F23)</f>
        <v>61999675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0" t="s">
        <v>21</v>
      </c>
      <c r="C25" s="15">
        <f>SUM(C26:C28)</f>
        <v>7186352.3899999997</v>
      </c>
      <c r="D25" s="12"/>
      <c r="E25" s="20"/>
      <c r="F25" s="12"/>
      <c r="G25" s="4">
        <f>C25</f>
        <v>7186352.3899999997</v>
      </c>
    </row>
    <row r="26" spans="2:7" x14ac:dyDescent="0.2">
      <c r="B26" s="5" t="s">
        <v>8</v>
      </c>
      <c r="C26" s="16">
        <v>7186352.3899999997</v>
      </c>
      <c r="D26" s="13"/>
      <c r="E26" s="21"/>
      <c r="F26" s="13"/>
      <c r="G26" s="6">
        <f>C26</f>
        <v>7186352.3899999997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0" t="s">
        <v>22</v>
      </c>
      <c r="C30" s="12"/>
      <c r="D30" s="15">
        <f>D32</f>
        <v>54813323.149999999</v>
      </c>
      <c r="E30" s="23">
        <f>SUM(E31:E35)</f>
        <v>1305497.8600000001</v>
      </c>
      <c r="F30" s="12"/>
      <c r="G30" s="4">
        <f>SUM(D30:E30)</f>
        <v>56118821.009999998</v>
      </c>
    </row>
    <row r="31" spans="2:7" x14ac:dyDescent="0.2">
      <c r="B31" s="5" t="s">
        <v>11</v>
      </c>
      <c r="C31" s="13"/>
      <c r="D31" s="13"/>
      <c r="E31" s="24">
        <v>1305497.8600000001</v>
      </c>
      <c r="F31" s="13"/>
      <c r="G31" s="6">
        <f>SUM(E31)</f>
        <v>1305497.8600000001</v>
      </c>
    </row>
    <row r="32" spans="2:7" x14ac:dyDescent="0.2">
      <c r="B32" s="5" t="s">
        <v>12</v>
      </c>
      <c r="C32" s="13"/>
      <c r="D32" s="16">
        <v>54813323.149999999</v>
      </c>
      <c r="E32" s="24">
        <v>0</v>
      </c>
      <c r="F32" s="13"/>
      <c r="G32" s="6">
        <f>SUM(D32:E32)</f>
        <v>54813323.149999999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9" customHeight="1" x14ac:dyDescent="0.2">
      <c r="B37" s="30" t="s">
        <v>23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1" t="s">
        <v>31</v>
      </c>
      <c r="C41" s="17">
        <f>SUM(C23,C25)</f>
        <v>14372704.390000001</v>
      </c>
      <c r="D41" s="17">
        <f>SUM(D23,D30)</f>
        <v>56045866.149999999</v>
      </c>
      <c r="E41" s="25">
        <f>SUM(E30,E23)</f>
        <v>54886277.859999999</v>
      </c>
      <c r="F41" s="17">
        <f>SUM(F37,F23)</f>
        <v>0</v>
      </c>
      <c r="G41" s="7">
        <f>SUM(C41:F41)</f>
        <v>125304848.39999999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2" t="s">
        <v>24</v>
      </c>
      <c r="C45" s="32"/>
      <c r="D45" s="32"/>
      <c r="E45" s="32"/>
      <c r="F45" s="32" t="s">
        <v>26</v>
      </c>
    </row>
    <row r="46" spans="2:7" s="29" customFormat="1" x14ac:dyDescent="0.2">
      <c r="B46" s="32" t="s">
        <v>25</v>
      </c>
      <c r="C46" s="32"/>
      <c r="D46" s="32"/>
      <c r="E46" s="32"/>
      <c r="F46" s="32" t="s">
        <v>32</v>
      </c>
    </row>
    <row r="47" spans="2:7" s="29" customFormat="1" x14ac:dyDescent="0.2"/>
    <row r="48" spans="2:7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MARIA DEL CARMEN REYES SANDOVAL</cp:lastModifiedBy>
  <cp:lastPrinted>2025-01-30T03:35:28Z</cp:lastPrinted>
  <dcterms:created xsi:type="dcterms:W3CDTF">2019-12-06T17:20:35Z</dcterms:created>
  <dcterms:modified xsi:type="dcterms:W3CDTF">2025-01-30T21:33:01Z</dcterms:modified>
</cp:coreProperties>
</file>